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leko\Desktop\TRANSPARENTNOST\"/>
    </mc:Choice>
  </mc:AlternateContent>
  <xr:revisionPtr revIDLastSave="0" documentId="13_ncr:1_{B4C4ADFF-0E3C-432F-8A7F-9095BD53A61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KOLOVOZ 2026" sheetId="25" r:id="rId1"/>
  </sheets>
  <definedNames>
    <definedName name="_xlnm._FilterDatabase" localSheetId="0" hidden="1">'KOLOVOZ 2026'!$A$7:$F$57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25" l="1"/>
  <c r="F48" i="25"/>
  <c r="F8" i="25"/>
  <c r="F52" i="25"/>
  <c r="F55" i="25"/>
  <c r="F37" i="25"/>
  <c r="F24" i="25"/>
</calcChain>
</file>

<file path=xl/sharedStrings.xml><?xml version="1.0" encoding="utf-8"?>
<sst xmlns="http://schemas.openxmlformats.org/spreadsheetml/2006/main" count="166" uniqueCount="78">
  <si>
    <t>Naziv primatelja</t>
  </si>
  <si>
    <t>OIB</t>
  </si>
  <si>
    <t>Sjedište primatelja</t>
  </si>
  <si>
    <t>Zbroj</t>
  </si>
  <si>
    <t>Ukupni zbroj</t>
  </si>
  <si>
    <t>OBVEZNIK : GALERIJA KLOVIĆEVI DVORI</t>
  </si>
  <si>
    <t>ADRESA: Jezuitski trg 4, 10000 Zagreb</t>
  </si>
  <si>
    <t>ENVISION D.O.O.</t>
  </si>
  <si>
    <t>ŽIVA VODA</t>
  </si>
  <si>
    <t>HRVATSKO DRUŠTVO SKLADATELJA</t>
  </si>
  <si>
    <t>Naziv konta</t>
  </si>
  <si>
    <t>Vrsta rashoda</t>
  </si>
  <si>
    <t>HRVATSKA RADIO TELEVIZIJA</t>
  </si>
  <si>
    <t>BENEFIT SYSTEMS D.O.O.</t>
  </si>
  <si>
    <t>DOPRINOS NA PLAĆU ZDRAVSTVO</t>
  </si>
  <si>
    <t>MATERIJAL I OSTALI MAT. RASHODI</t>
  </si>
  <si>
    <t>PRESSCUT</t>
  </si>
  <si>
    <t>ENERGIJA</t>
  </si>
  <si>
    <t>MEĐIMURJE-PLIN D.O.O. ČAKOVEC</t>
  </si>
  <si>
    <t>USLUGE TELEFONA, POŠTE I PRIJEVOZA</t>
  </si>
  <si>
    <t>HRVATSKE POŠTE</t>
  </si>
  <si>
    <t>HRVATSKE TELEKOMUNIKACIJE</t>
  </si>
  <si>
    <t>USLUGE TEKUĆEG I INV. ODRŽAVANJA</t>
  </si>
  <si>
    <t>LINK 2</t>
  </si>
  <si>
    <t>RUDAN D.O,O ŽMINJ</t>
  </si>
  <si>
    <t>TAHOGRAF D.O.O. SVETA NEDJELJA</t>
  </si>
  <si>
    <t>ČISTOĆA</t>
  </si>
  <si>
    <t>KOMUNALNE USLUGE</t>
  </si>
  <si>
    <t>VODOOPSKRBA I ODVODNJA</t>
  </si>
  <si>
    <t>INTELEKTUALNE I OSOBNE USLUGE</t>
  </si>
  <si>
    <t>ODVJETNIČKO DRUŠTVO METELKO I KNEŽEVIĆ</t>
  </si>
  <si>
    <t>B.B.M.</t>
  </si>
  <si>
    <t>RAČUNALNE USLUGE</t>
  </si>
  <si>
    <t>FOXX OBRT</t>
  </si>
  <si>
    <t>BILIĆ - ERIĆ D.O.O.</t>
  </si>
  <si>
    <t>OSTALE USLUGE</t>
  </si>
  <si>
    <t>PREMIJE OSIGURANJA</t>
  </si>
  <si>
    <t>WIENER OSIGURANJE</t>
  </si>
  <si>
    <t>B100 D.O.O.</t>
  </si>
  <si>
    <t>PRISTOJBE I NAKNADE</t>
  </si>
  <si>
    <t>FINA FINANCIJSKA AGENCIJA</t>
  </si>
  <si>
    <t>BANKARSKE USLUGE I USLUGE PLATNOG PROMETA</t>
  </si>
  <si>
    <t>OBVEZE ZA PDV PO OBRAČUNU</t>
  </si>
  <si>
    <t>ZAGREB</t>
  </si>
  <si>
    <t>ZLOPAŠA ZDRAVKO</t>
  </si>
  <si>
    <t>INA</t>
  </si>
  <si>
    <t>SITNI INVENTAR I AUTOGUME</t>
  </si>
  <si>
    <t>OTIS DIZALA</t>
  </si>
  <si>
    <t>ZAKUPNINE I NAJAMNINE</t>
  </si>
  <si>
    <t>EJLA DESIGN D.O.O. ZAGREB</t>
  </si>
  <si>
    <t>HEP-PLIN D.O.O.</t>
  </si>
  <si>
    <t>MICROTEAM</t>
  </si>
  <si>
    <t>A1 HRVATSKA D.O.O.</t>
  </si>
  <si>
    <t>DO.RE.MI. D.O.O.</t>
  </si>
  <si>
    <t>CIKLOPEA</t>
  </si>
  <si>
    <t>DIVERSA DUBROVNIK</t>
  </si>
  <si>
    <t>DUBROVNIK</t>
  </si>
  <si>
    <t>EMDA</t>
  </si>
  <si>
    <t>BABIĆ, OBRT ZA SOBOS.RADOVE</t>
  </si>
  <si>
    <t>Izvještaj o utrošku sredstava jedinice lokalne i područne (regionalne) samouprave te proračunskih i izvanproračunskih korisnika državnog proračuna
 i jedinica lokalne i područne (regionalne) samouprave za KOLOVOZ 2026. godine</t>
  </si>
  <si>
    <t>PLAĆE U NARAVI</t>
  </si>
  <si>
    <t>OSTALI RASHODI ZA ZAPOSLENE</t>
  </si>
  <si>
    <t>GDPR</t>
  </si>
  <si>
    <t>ZAGREBAČKA BANKA</t>
  </si>
  <si>
    <t>_</t>
  </si>
  <si>
    <t>REPREZENTACIJA</t>
  </si>
  <si>
    <t>05254704682</t>
  </si>
  <si>
    <t>BRUTO PLAĆA OBVEZE ZA ZAPOSLENE</t>
  </si>
  <si>
    <t>BRUTO PLAĆA</t>
  </si>
  <si>
    <t>GRAD ZAGREB</t>
  </si>
  <si>
    <t>VELIKA GORICA</t>
  </si>
  <si>
    <t>SERVIS, KOPIRANJE KLJUČEVA</t>
  </si>
  <si>
    <t>NARODNE NOVINE</t>
  </si>
  <si>
    <t>FOTO PLUS V. ANKA PULIĆ</t>
  </si>
  <si>
    <t>SLUŽBENA PUTOVANJA</t>
  </si>
  <si>
    <t xml:space="preserve">SVIJET MEDIJA </t>
  </si>
  <si>
    <t>08622180680</t>
  </si>
  <si>
    <t>MATERIJAL I DIJELOVI ZA TEK. I INV.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</si>
</sst>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1" fillId="0" borderId="2" xfId="0" applyNumberFormat="1" applyFont="1" applyBorder="1"/>
    <xf numFmtId="0" fontId="1" fillId="0" borderId="1" xfId="0" quotePrefix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" fontId="2" fillId="0" borderId="3" xfId="0" applyNumberFormat="1" applyFont="1" applyBorder="1"/>
    <xf numFmtId="0" fontId="1" fillId="0" borderId="1" xfId="0" quotePrefix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F8" sqref="F8"/>
    </sheetView>
  </sheetViews>
  <sheetFormatPr defaultRowHeight="13.2" x14ac:dyDescent="0.25"/>
  <cols>
    <col min="1" max="1" width="36.77734375" bestFit="1" customWidth="1"/>
    <col min="2" max="2" width="12" style="4" bestFit="1" customWidth="1"/>
    <col min="3" max="3" width="18.88671875" style="5" customWidth="1"/>
    <col min="4" max="4" width="9.6640625" style="5" customWidth="1"/>
    <col min="5" max="5" width="44.6640625" bestFit="1" customWidth="1"/>
    <col min="6" max="6" width="10" style="22" bestFit="1" customWidth="1"/>
  </cols>
  <sheetData>
    <row r="1" spans="1:6" ht="13.8" x14ac:dyDescent="0.3">
      <c r="A1" s="14" t="s">
        <v>5</v>
      </c>
      <c r="B1" s="2"/>
      <c r="C1" s="3"/>
      <c r="D1" s="3"/>
      <c r="E1" s="1"/>
      <c r="F1" s="21"/>
    </row>
    <row r="2" spans="1:6" ht="13.8" x14ac:dyDescent="0.3">
      <c r="A2" s="14" t="s">
        <v>6</v>
      </c>
      <c r="B2" s="2"/>
      <c r="C2" s="3"/>
      <c r="D2" s="3"/>
      <c r="E2" s="1"/>
      <c r="F2" s="21"/>
    </row>
    <row r="3" spans="1:6" ht="13.8" x14ac:dyDescent="0.3">
      <c r="A3" s="1"/>
      <c r="B3" s="2"/>
      <c r="C3" s="3"/>
      <c r="D3" s="3"/>
      <c r="E3" s="1"/>
      <c r="F3" s="21"/>
    </row>
    <row r="4" spans="1:6" x14ac:dyDescent="0.25">
      <c r="A4" s="23" t="s">
        <v>59</v>
      </c>
      <c r="B4" s="23"/>
      <c r="C4" s="23"/>
      <c r="D4" s="23"/>
      <c r="E4" s="23"/>
      <c r="F4" s="23"/>
    </row>
    <row r="5" spans="1:6" x14ac:dyDescent="0.25">
      <c r="A5" s="23"/>
      <c r="B5" s="23"/>
      <c r="C5" s="23"/>
      <c r="D5" s="23"/>
      <c r="E5" s="23"/>
      <c r="F5" s="23"/>
    </row>
    <row r="7" spans="1:6" ht="27.6" x14ac:dyDescent="0.3">
      <c r="A7" s="6" t="s">
        <v>0</v>
      </c>
      <c r="B7" s="7" t="s">
        <v>1</v>
      </c>
      <c r="C7" s="6" t="s">
        <v>2</v>
      </c>
      <c r="D7" s="15" t="s">
        <v>11</v>
      </c>
      <c r="E7" s="6" t="s">
        <v>10</v>
      </c>
      <c r="F7" s="11" t="s">
        <v>3</v>
      </c>
    </row>
    <row r="8" spans="1:6" ht="13.8" x14ac:dyDescent="0.3">
      <c r="A8" s="8" t="s">
        <v>40</v>
      </c>
      <c r="B8" s="9">
        <v>85821130368</v>
      </c>
      <c r="C8" s="10" t="s">
        <v>43</v>
      </c>
      <c r="D8" s="10">
        <v>3431</v>
      </c>
      <c r="E8" s="8" t="s">
        <v>41</v>
      </c>
      <c r="F8" s="12">
        <f>7.08+3.6+3.6+1.8+3.6</f>
        <v>19.68</v>
      </c>
    </row>
    <row r="9" spans="1:6" ht="13.8" x14ac:dyDescent="0.3">
      <c r="A9" s="8" t="s">
        <v>63</v>
      </c>
      <c r="B9" s="9">
        <v>92963223473</v>
      </c>
      <c r="C9" s="10" t="s">
        <v>43</v>
      </c>
      <c r="D9" s="10">
        <v>3431</v>
      </c>
      <c r="E9" s="8" t="s">
        <v>41</v>
      </c>
      <c r="F9" s="12">
        <v>308.24</v>
      </c>
    </row>
    <row r="10" spans="1:6" ht="13.8" x14ac:dyDescent="0.3">
      <c r="A10" s="8" t="s">
        <v>52</v>
      </c>
      <c r="B10" s="9">
        <v>29524210204</v>
      </c>
      <c r="C10" s="10" t="s">
        <v>43</v>
      </c>
      <c r="D10" s="10">
        <v>3295</v>
      </c>
      <c r="E10" s="8" t="s">
        <v>39</v>
      </c>
      <c r="F10" s="12">
        <v>162.93</v>
      </c>
    </row>
    <row r="11" spans="1:6" ht="13.8" x14ac:dyDescent="0.3">
      <c r="A11" s="8" t="s">
        <v>12</v>
      </c>
      <c r="B11" s="9">
        <v>68419124305</v>
      </c>
      <c r="C11" s="10" t="s">
        <v>43</v>
      </c>
      <c r="D11" s="20">
        <v>3295</v>
      </c>
      <c r="E11" s="8" t="s">
        <v>39</v>
      </c>
      <c r="F11" s="12">
        <v>74.34</v>
      </c>
    </row>
    <row r="12" spans="1:6" ht="13.8" x14ac:dyDescent="0.3">
      <c r="A12" s="8" t="s">
        <v>9</v>
      </c>
      <c r="B12" s="9">
        <v>56668956985</v>
      </c>
      <c r="C12" s="10" t="s">
        <v>43</v>
      </c>
      <c r="D12" s="20">
        <v>3295</v>
      </c>
      <c r="E12" s="8" t="s">
        <v>39</v>
      </c>
      <c r="F12" s="12">
        <v>7.19</v>
      </c>
    </row>
    <row r="13" spans="1:6" ht="13.8" x14ac:dyDescent="0.3">
      <c r="A13" s="8" t="s">
        <v>38</v>
      </c>
      <c r="B13" s="9">
        <v>98327101901</v>
      </c>
      <c r="C13" s="10" t="s">
        <v>43</v>
      </c>
      <c r="D13" s="20">
        <v>3293</v>
      </c>
      <c r="E13" s="8" t="s">
        <v>65</v>
      </c>
      <c r="F13" s="12">
        <v>17.2</v>
      </c>
    </row>
    <row r="14" spans="1:6" ht="13.8" x14ac:dyDescent="0.3">
      <c r="A14" s="8" t="s">
        <v>37</v>
      </c>
      <c r="B14" s="9">
        <v>52848403362</v>
      </c>
      <c r="C14" s="10" t="s">
        <v>43</v>
      </c>
      <c r="D14" s="10">
        <v>3292</v>
      </c>
      <c r="E14" s="8" t="s">
        <v>36</v>
      </c>
      <c r="F14" s="12">
        <v>104.1</v>
      </c>
    </row>
    <row r="15" spans="1:6" ht="13.8" x14ac:dyDescent="0.3">
      <c r="A15" s="8" t="s">
        <v>58</v>
      </c>
      <c r="B15" s="9">
        <v>81140714217</v>
      </c>
      <c r="C15" s="10" t="s">
        <v>43</v>
      </c>
      <c r="D15" s="20">
        <v>3239</v>
      </c>
      <c r="E15" s="8" t="s">
        <v>35</v>
      </c>
      <c r="F15" s="12">
        <v>8910.4</v>
      </c>
    </row>
    <row r="16" spans="1:6" ht="13.8" x14ac:dyDescent="0.3">
      <c r="A16" s="8" t="s">
        <v>34</v>
      </c>
      <c r="B16" s="9">
        <v>68580128211</v>
      </c>
      <c r="C16" s="10" t="s">
        <v>43</v>
      </c>
      <c r="D16" s="20">
        <v>3239</v>
      </c>
      <c r="E16" s="8" t="s">
        <v>35</v>
      </c>
      <c r="F16" s="12">
        <v>6557.4</v>
      </c>
    </row>
    <row r="17" spans="1:6" ht="13.8" x14ac:dyDescent="0.3">
      <c r="A17" s="8" t="s">
        <v>31</v>
      </c>
      <c r="B17" s="9">
        <v>50406068557</v>
      </c>
      <c r="C17" s="10" t="s">
        <v>43</v>
      </c>
      <c r="D17" s="10">
        <v>3238</v>
      </c>
      <c r="E17" s="8" t="s">
        <v>32</v>
      </c>
      <c r="F17" s="12">
        <v>37.5</v>
      </c>
    </row>
    <row r="18" spans="1:6" ht="13.8" x14ac:dyDescent="0.3">
      <c r="A18" s="8" t="s">
        <v>7</v>
      </c>
      <c r="B18" s="9">
        <v>76909635090</v>
      </c>
      <c r="C18" s="10" t="s">
        <v>43</v>
      </c>
      <c r="D18" s="20">
        <v>3238</v>
      </c>
      <c r="E18" s="8" t="s">
        <v>32</v>
      </c>
      <c r="F18" s="12">
        <v>687.5</v>
      </c>
    </row>
    <row r="19" spans="1:6" ht="13.8" x14ac:dyDescent="0.3">
      <c r="A19" s="8" t="s">
        <v>33</v>
      </c>
      <c r="B19" s="9">
        <v>47304322413</v>
      </c>
      <c r="C19" s="10" t="s">
        <v>43</v>
      </c>
      <c r="D19" s="20">
        <v>3238</v>
      </c>
      <c r="E19" s="8" t="s">
        <v>32</v>
      </c>
      <c r="F19" s="12">
        <v>192</v>
      </c>
    </row>
    <row r="20" spans="1:6" ht="13.8" x14ac:dyDescent="0.3">
      <c r="A20" s="8" t="s">
        <v>54</v>
      </c>
      <c r="B20" s="9">
        <v>49842955502</v>
      </c>
      <c r="C20" s="10" t="s">
        <v>43</v>
      </c>
      <c r="D20" s="10">
        <v>3237</v>
      </c>
      <c r="E20" s="8" t="s">
        <v>29</v>
      </c>
      <c r="F20" s="12">
        <v>1157.81</v>
      </c>
    </row>
    <row r="21" spans="1:6" ht="13.8" x14ac:dyDescent="0.3">
      <c r="A21" s="8" t="s">
        <v>55</v>
      </c>
      <c r="B21" s="9">
        <v>16518378189</v>
      </c>
      <c r="C21" s="10" t="s">
        <v>56</v>
      </c>
      <c r="D21" s="20">
        <v>3237</v>
      </c>
      <c r="E21" s="8" t="s">
        <v>29</v>
      </c>
      <c r="F21" s="12">
        <v>320</v>
      </c>
    </row>
    <row r="22" spans="1:6" ht="13.8" x14ac:dyDescent="0.3">
      <c r="A22" s="8" t="s">
        <v>57</v>
      </c>
      <c r="B22" s="9">
        <v>22506712452</v>
      </c>
      <c r="C22" s="10" t="s">
        <v>43</v>
      </c>
      <c r="D22" s="20">
        <v>3237</v>
      </c>
      <c r="E22" s="8" t="s">
        <v>29</v>
      </c>
      <c r="F22" s="12">
        <v>1062.5</v>
      </c>
    </row>
    <row r="23" spans="1:6" ht="13.8" x14ac:dyDescent="0.3">
      <c r="A23" s="8" t="s">
        <v>30</v>
      </c>
      <c r="B23" s="9">
        <v>22822699415</v>
      </c>
      <c r="C23" s="10" t="s">
        <v>43</v>
      </c>
      <c r="D23" s="10">
        <v>3237</v>
      </c>
      <c r="E23" s="8" t="s">
        <v>29</v>
      </c>
      <c r="F23" s="12">
        <v>497.71</v>
      </c>
    </row>
    <row r="24" spans="1:6" ht="13.8" x14ac:dyDescent="0.3">
      <c r="A24" s="8" t="s">
        <v>44</v>
      </c>
      <c r="B24" s="9" t="s">
        <v>62</v>
      </c>
      <c r="C24" s="10" t="s">
        <v>62</v>
      </c>
      <c r="D24" s="10">
        <v>3237</v>
      </c>
      <c r="E24" s="8" t="s">
        <v>29</v>
      </c>
      <c r="F24" s="12">
        <f>400+220.49</f>
        <v>620.49</v>
      </c>
    </row>
    <row r="25" spans="1:6" ht="13.8" x14ac:dyDescent="0.3">
      <c r="A25" s="8" t="s">
        <v>53</v>
      </c>
      <c r="B25" s="9">
        <v>87957649939</v>
      </c>
      <c r="C25" s="10" t="s">
        <v>43</v>
      </c>
      <c r="D25" s="20">
        <v>3235</v>
      </c>
      <c r="E25" s="8" t="s">
        <v>48</v>
      </c>
      <c r="F25" s="12">
        <v>125</v>
      </c>
    </row>
    <row r="26" spans="1:6" ht="13.8" x14ac:dyDescent="0.3">
      <c r="A26" s="8" t="s">
        <v>8</v>
      </c>
      <c r="B26" s="9">
        <v>86255713939</v>
      </c>
      <c r="C26" s="10" t="s">
        <v>43</v>
      </c>
      <c r="D26" s="10">
        <v>3235</v>
      </c>
      <c r="E26" s="8" t="s">
        <v>48</v>
      </c>
      <c r="F26" s="12">
        <v>32.85</v>
      </c>
    </row>
    <row r="27" spans="1:6" ht="13.8" x14ac:dyDescent="0.3">
      <c r="A27" s="8" t="s">
        <v>26</v>
      </c>
      <c r="B27" s="9">
        <v>85584865987</v>
      </c>
      <c r="C27" s="10" t="s">
        <v>43</v>
      </c>
      <c r="D27" s="10">
        <v>3234</v>
      </c>
      <c r="E27" s="8" t="s">
        <v>27</v>
      </c>
      <c r="F27" s="12">
        <v>187.93</v>
      </c>
    </row>
    <row r="28" spans="1:6" ht="13.8" x14ac:dyDescent="0.3">
      <c r="A28" s="8" t="s">
        <v>69</v>
      </c>
      <c r="B28" s="9">
        <v>61817894937</v>
      </c>
      <c r="C28" s="10" t="s">
        <v>43</v>
      </c>
      <c r="D28" s="10">
        <v>3234</v>
      </c>
      <c r="E28" s="8" t="s">
        <v>27</v>
      </c>
      <c r="F28" s="12">
        <v>175.67</v>
      </c>
    </row>
    <row r="29" spans="1:6" ht="13.8" x14ac:dyDescent="0.3">
      <c r="A29" s="8" t="s">
        <v>28</v>
      </c>
      <c r="B29" s="9">
        <v>83416546499</v>
      </c>
      <c r="C29" s="10" t="s">
        <v>43</v>
      </c>
      <c r="D29" s="10">
        <v>3234</v>
      </c>
      <c r="E29" s="8" t="s">
        <v>27</v>
      </c>
      <c r="F29" s="12">
        <v>880.04</v>
      </c>
    </row>
    <row r="30" spans="1:6" ht="13.8" x14ac:dyDescent="0.3">
      <c r="A30" s="8" t="s">
        <v>8</v>
      </c>
      <c r="B30" s="9">
        <v>86255713939</v>
      </c>
      <c r="C30" s="10" t="s">
        <v>43</v>
      </c>
      <c r="D30" s="20">
        <v>3234</v>
      </c>
      <c r="E30" s="8" t="s">
        <v>27</v>
      </c>
      <c r="F30" s="12">
        <v>100.63</v>
      </c>
    </row>
    <row r="31" spans="1:6" ht="13.8" x14ac:dyDescent="0.3">
      <c r="A31" s="8" t="s">
        <v>23</v>
      </c>
      <c r="B31" s="9">
        <v>77351182595</v>
      </c>
      <c r="C31" s="10" t="s">
        <v>43</v>
      </c>
      <c r="D31" s="10">
        <v>3232</v>
      </c>
      <c r="E31" s="8" t="s">
        <v>22</v>
      </c>
      <c r="F31" s="12">
        <v>124.43</v>
      </c>
    </row>
    <row r="32" spans="1:6" ht="13.8" x14ac:dyDescent="0.3">
      <c r="A32" s="8" t="s">
        <v>47</v>
      </c>
      <c r="B32" s="9">
        <v>76080865307</v>
      </c>
      <c r="C32" s="10" t="s">
        <v>43</v>
      </c>
      <c r="D32" s="10">
        <v>3232</v>
      </c>
      <c r="E32" s="8" t="s">
        <v>22</v>
      </c>
      <c r="F32" s="12">
        <v>158.5</v>
      </c>
    </row>
    <row r="33" spans="1:6" ht="13.8" x14ac:dyDescent="0.3">
      <c r="A33" s="8" t="s">
        <v>24</v>
      </c>
      <c r="B33" s="9">
        <v>84430586938</v>
      </c>
      <c r="C33" s="10" t="s">
        <v>43</v>
      </c>
      <c r="D33" s="20">
        <v>3232</v>
      </c>
      <c r="E33" s="8" t="s">
        <v>22</v>
      </c>
      <c r="F33" s="12">
        <v>97.54</v>
      </c>
    </row>
    <row r="34" spans="1:6" ht="13.8" x14ac:dyDescent="0.3">
      <c r="A34" s="8" t="s">
        <v>25</v>
      </c>
      <c r="B34" s="9">
        <v>73777060562</v>
      </c>
      <c r="C34" s="10" t="s">
        <v>43</v>
      </c>
      <c r="D34" s="20">
        <v>3232</v>
      </c>
      <c r="E34" s="8" t="s">
        <v>22</v>
      </c>
      <c r="F34" s="12">
        <v>2331.6</v>
      </c>
    </row>
    <row r="35" spans="1:6" ht="13.8" x14ac:dyDescent="0.3">
      <c r="A35" s="8" t="s">
        <v>52</v>
      </c>
      <c r="B35" s="9">
        <v>29524210204</v>
      </c>
      <c r="C35" s="10" t="s">
        <v>43</v>
      </c>
      <c r="D35" s="20">
        <v>3231</v>
      </c>
      <c r="E35" s="8" t="s">
        <v>19</v>
      </c>
      <c r="F35" s="12">
        <v>349.04</v>
      </c>
    </row>
    <row r="36" spans="1:6" ht="13.8" x14ac:dyDescent="0.3">
      <c r="A36" s="8" t="s">
        <v>20</v>
      </c>
      <c r="B36" s="9">
        <v>87311810356</v>
      </c>
      <c r="C36" s="10" t="s">
        <v>43</v>
      </c>
      <c r="D36" s="10">
        <v>3231</v>
      </c>
      <c r="E36" s="8" t="s">
        <v>19</v>
      </c>
      <c r="F36" s="12">
        <v>21.78</v>
      </c>
    </row>
    <row r="37" spans="1:6" ht="13.8" x14ac:dyDescent="0.3">
      <c r="A37" s="8" t="s">
        <v>21</v>
      </c>
      <c r="B37" s="9">
        <v>81793146560</v>
      </c>
      <c r="C37" s="10" t="s">
        <v>43</v>
      </c>
      <c r="D37" s="10">
        <v>3231</v>
      </c>
      <c r="E37" s="8" t="s">
        <v>19</v>
      </c>
      <c r="F37" s="12">
        <f>677.08+16.26</f>
        <v>693.34</v>
      </c>
    </row>
    <row r="38" spans="1:6" ht="13.8" x14ac:dyDescent="0.3">
      <c r="A38" s="8" t="s">
        <v>51</v>
      </c>
      <c r="B38" s="9">
        <v>57375677395</v>
      </c>
      <c r="C38" s="10" t="s">
        <v>70</v>
      </c>
      <c r="D38" s="20">
        <v>3225</v>
      </c>
      <c r="E38" s="8" t="s">
        <v>46</v>
      </c>
      <c r="F38" s="12">
        <v>259</v>
      </c>
    </row>
    <row r="39" spans="1:6" ht="13.8" x14ac:dyDescent="0.3">
      <c r="A39" s="8" t="s">
        <v>73</v>
      </c>
      <c r="B39" s="9">
        <v>70040982867</v>
      </c>
      <c r="C39" s="10" t="s">
        <v>43</v>
      </c>
      <c r="D39" s="20">
        <v>3224</v>
      </c>
      <c r="E39" s="8" t="s">
        <v>77</v>
      </c>
      <c r="F39" s="12">
        <v>14</v>
      </c>
    </row>
    <row r="40" spans="1:6" ht="13.8" x14ac:dyDescent="0.3">
      <c r="A40" s="8" t="s">
        <v>72</v>
      </c>
      <c r="B40" s="9">
        <v>64546066176</v>
      </c>
      <c r="C40" s="10" t="s">
        <v>43</v>
      </c>
      <c r="D40" s="20">
        <v>3224</v>
      </c>
      <c r="E40" s="8" t="s">
        <v>77</v>
      </c>
      <c r="F40" s="12">
        <v>20.9</v>
      </c>
    </row>
    <row r="41" spans="1:6" ht="13.8" x14ac:dyDescent="0.3">
      <c r="A41" s="8" t="s">
        <v>71</v>
      </c>
      <c r="B41" s="9">
        <v>71064707091</v>
      </c>
      <c r="C41" s="10" t="s">
        <v>43</v>
      </c>
      <c r="D41" s="10">
        <v>3224</v>
      </c>
      <c r="E41" s="8" t="s">
        <v>77</v>
      </c>
      <c r="F41" s="12">
        <v>12</v>
      </c>
    </row>
    <row r="42" spans="1:6" ht="13.8" x14ac:dyDescent="0.3">
      <c r="A42" s="8" t="s">
        <v>50</v>
      </c>
      <c r="B42" s="9">
        <v>41317489366</v>
      </c>
      <c r="C42" s="10" t="s">
        <v>43</v>
      </c>
      <c r="D42" s="20">
        <v>3223</v>
      </c>
      <c r="E42" s="8" t="s">
        <v>17</v>
      </c>
      <c r="F42" s="12">
        <v>4239.71</v>
      </c>
    </row>
    <row r="43" spans="1:6" ht="13.8" x14ac:dyDescent="0.3">
      <c r="A43" s="8" t="s">
        <v>45</v>
      </c>
      <c r="B43" s="9">
        <v>27759560625</v>
      </c>
      <c r="C43" s="10" t="s">
        <v>43</v>
      </c>
      <c r="D43" s="10">
        <v>3223</v>
      </c>
      <c r="E43" s="8" t="s">
        <v>17</v>
      </c>
      <c r="F43" s="12">
        <v>608.32000000000005</v>
      </c>
    </row>
    <row r="44" spans="1:6" ht="13.8" x14ac:dyDescent="0.3">
      <c r="A44" s="8" t="s">
        <v>18</v>
      </c>
      <c r="B44" s="9">
        <v>29035933600</v>
      </c>
      <c r="C44" s="10" t="s">
        <v>43</v>
      </c>
      <c r="D44" s="10">
        <v>3223</v>
      </c>
      <c r="E44" s="8" t="s">
        <v>17</v>
      </c>
      <c r="F44" s="12">
        <v>1081.49</v>
      </c>
    </row>
    <row r="45" spans="1:6" ht="13.8" x14ac:dyDescent="0.3">
      <c r="A45" s="8" t="s">
        <v>13</v>
      </c>
      <c r="B45" s="9">
        <v>57845277445</v>
      </c>
      <c r="C45" s="10" t="s">
        <v>43</v>
      </c>
      <c r="D45" s="10">
        <v>3221</v>
      </c>
      <c r="E45" s="8" t="s">
        <v>15</v>
      </c>
      <c r="F45" s="12">
        <v>175</v>
      </c>
    </row>
    <row r="46" spans="1:6" ht="13.8" x14ac:dyDescent="0.3">
      <c r="A46" s="8" t="s">
        <v>49</v>
      </c>
      <c r="B46" s="13" t="s">
        <v>66</v>
      </c>
      <c r="C46" s="10" t="s">
        <v>43</v>
      </c>
      <c r="D46" s="10">
        <v>3221</v>
      </c>
      <c r="E46" s="8" t="s">
        <v>15</v>
      </c>
      <c r="F46" s="12">
        <v>1871.88</v>
      </c>
    </row>
    <row r="47" spans="1:6" ht="13.8" x14ac:dyDescent="0.3">
      <c r="A47" s="8" t="s">
        <v>20</v>
      </c>
      <c r="B47" s="9">
        <v>87311810356</v>
      </c>
      <c r="C47" s="10" t="s">
        <v>43</v>
      </c>
      <c r="D47" s="10">
        <v>3221</v>
      </c>
      <c r="E47" s="8" t="s">
        <v>15</v>
      </c>
      <c r="F47" s="12">
        <v>1.7</v>
      </c>
    </row>
    <row r="48" spans="1:6" ht="13.8" x14ac:dyDescent="0.3">
      <c r="A48" s="8" t="s">
        <v>72</v>
      </c>
      <c r="B48" s="9">
        <v>64546066176</v>
      </c>
      <c r="C48" s="10" t="s">
        <v>43</v>
      </c>
      <c r="D48" s="20">
        <v>3221</v>
      </c>
      <c r="E48" s="8" t="s">
        <v>15</v>
      </c>
      <c r="F48" s="12">
        <f>69+4+3.4+1.85+16.59</f>
        <v>94.84</v>
      </c>
    </row>
    <row r="49" spans="1:6" ht="13.8" x14ac:dyDescent="0.3">
      <c r="A49" s="8" t="s">
        <v>16</v>
      </c>
      <c r="B49" s="9">
        <v>34672089688</v>
      </c>
      <c r="C49" s="10" t="s">
        <v>43</v>
      </c>
      <c r="D49" s="20">
        <v>3221</v>
      </c>
      <c r="E49" s="8" t="s">
        <v>15</v>
      </c>
      <c r="F49" s="12">
        <v>122.9</v>
      </c>
    </row>
    <row r="50" spans="1:6" ht="13.8" x14ac:dyDescent="0.3">
      <c r="A50" s="8" t="s">
        <v>75</v>
      </c>
      <c r="B50" s="13" t="s">
        <v>76</v>
      </c>
      <c r="C50" s="10" t="s">
        <v>43</v>
      </c>
      <c r="D50" s="20">
        <v>3221</v>
      </c>
      <c r="E50" s="8" t="s">
        <v>15</v>
      </c>
      <c r="F50" s="12">
        <v>29.99</v>
      </c>
    </row>
    <row r="51" spans="1:6" ht="13.8" x14ac:dyDescent="0.3">
      <c r="A51" s="8" t="s">
        <v>74</v>
      </c>
      <c r="B51" s="9" t="s">
        <v>64</v>
      </c>
      <c r="C51" s="10" t="s">
        <v>64</v>
      </c>
      <c r="D51" s="20">
        <v>3211</v>
      </c>
      <c r="E51" s="8" t="s">
        <v>74</v>
      </c>
      <c r="F51" s="12">
        <v>201.95</v>
      </c>
    </row>
    <row r="52" spans="1:6" ht="13.8" x14ac:dyDescent="0.3">
      <c r="A52" s="8" t="s">
        <v>14</v>
      </c>
      <c r="B52" s="9" t="s">
        <v>64</v>
      </c>
      <c r="C52" s="10" t="s">
        <v>64</v>
      </c>
      <c r="D52" s="20">
        <v>3162</v>
      </c>
      <c r="E52" s="8" t="s">
        <v>14</v>
      </c>
      <c r="F52" s="12">
        <f>61.89+11713.52+252.97</f>
        <v>12028.38</v>
      </c>
    </row>
    <row r="53" spans="1:6" ht="13.8" x14ac:dyDescent="0.3">
      <c r="A53" s="8" t="s">
        <v>61</v>
      </c>
      <c r="B53" s="9" t="s">
        <v>64</v>
      </c>
      <c r="C53" s="10" t="s">
        <v>64</v>
      </c>
      <c r="D53" s="10">
        <v>3151</v>
      </c>
      <c r="E53" s="8" t="s">
        <v>61</v>
      </c>
      <c r="F53" s="12">
        <v>441.44</v>
      </c>
    </row>
    <row r="54" spans="1:6" ht="13.8" x14ac:dyDescent="0.3">
      <c r="A54" s="8" t="s">
        <v>60</v>
      </c>
      <c r="B54" s="9" t="s">
        <v>64</v>
      </c>
      <c r="C54" s="10" t="s">
        <v>64</v>
      </c>
      <c r="D54" s="20">
        <v>3112</v>
      </c>
      <c r="E54" s="8" t="s">
        <v>60</v>
      </c>
      <c r="F54" s="12">
        <v>144.05000000000001</v>
      </c>
    </row>
    <row r="55" spans="1:6" ht="13.8" x14ac:dyDescent="0.3">
      <c r="A55" s="8" t="s">
        <v>67</v>
      </c>
      <c r="B55" s="9" t="s">
        <v>64</v>
      </c>
      <c r="C55" s="10" t="s">
        <v>64</v>
      </c>
      <c r="D55" s="20">
        <v>3111</v>
      </c>
      <c r="E55" s="8" t="s">
        <v>68</v>
      </c>
      <c r="F55" s="12">
        <f>1533.14+71498.47</f>
        <v>73031.61</v>
      </c>
    </row>
    <row r="56" spans="1:6" ht="13.8" x14ac:dyDescent="0.3">
      <c r="A56" s="8" t="s">
        <v>42</v>
      </c>
      <c r="B56" s="9" t="s">
        <v>64</v>
      </c>
      <c r="C56" s="10" t="s">
        <v>64</v>
      </c>
      <c r="D56" s="20">
        <v>2392</v>
      </c>
      <c r="E56" s="8" t="s">
        <v>42</v>
      </c>
      <c r="F56" s="12">
        <v>1693.59</v>
      </c>
    </row>
    <row r="57" spans="1:6" ht="13.8" x14ac:dyDescent="0.3">
      <c r="A57" s="16" t="s">
        <v>4</v>
      </c>
      <c r="B57" s="17"/>
      <c r="C57" s="18"/>
      <c r="D57" s="18"/>
      <c r="E57" s="16"/>
      <c r="F57" s="19">
        <f>SUM(F8:F56)</f>
        <v>122088.09</v>
      </c>
    </row>
  </sheetData>
  <autoFilter ref="A7:F57" xr:uid="{00000000-0009-0000-0000-000000000000}">
    <sortState xmlns:xlrd2="http://schemas.microsoft.com/office/spreadsheetml/2017/richdata2" ref="A8:F57">
      <sortCondition descending="1" ref="D7:D57"/>
    </sortState>
  </autoFilter>
  <mergeCells count="1">
    <mergeCell ref="A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Elmazovski</dc:creator>
  <cp:lastModifiedBy>Lidija Leko</cp:lastModifiedBy>
  <cp:lastPrinted>2026-09-18T13:18:25Z</cp:lastPrinted>
  <dcterms:created xsi:type="dcterms:W3CDTF">2024-02-19T13:40:27Z</dcterms:created>
  <dcterms:modified xsi:type="dcterms:W3CDTF">2026-09-18T13:18:28Z</dcterms:modified>
</cp:coreProperties>
</file>